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56" windowWidth="19040" windowHeight="13240" activeTab="0"/>
  </bookViews>
  <sheets>
    <sheet name="Capital Budgeting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Dr. Mohammed Ahmed</author>
  </authors>
  <commentList>
    <comment ref="A6" authorId="0">
      <text>
        <r>
          <rPr>
            <sz val="9"/>
            <rFont val="Arial"/>
            <family val="0"/>
          </rPr>
          <t xml:space="preserve">Enter cost of capital </t>
        </r>
      </text>
    </comment>
    <comment ref="A11" authorId="0">
      <text>
        <r>
          <rPr>
            <b/>
            <sz val="9"/>
            <rFont val="Arial"/>
            <family val="0"/>
          </rPr>
          <t xml:space="preserve">Enter the investment Delayed on the timeline
</t>
        </r>
      </text>
    </comment>
    <comment ref="A4" authorId="0">
      <text>
        <r>
          <rPr>
            <b/>
            <sz val="8"/>
            <rFont val="Tahoma"/>
            <family val="0"/>
          </rPr>
          <t>Create a timeline based on the life of the project</t>
        </r>
      </text>
    </comment>
    <comment ref="A5" authorId="0">
      <text>
        <r>
          <rPr>
            <b/>
            <sz val="8"/>
            <rFont val="Tahoma"/>
            <family val="0"/>
          </rPr>
          <t>Investment at period zer0 (t=0)</t>
        </r>
      </text>
    </comment>
    <comment ref="A7" authorId="0">
      <text>
        <r>
          <rPr>
            <b/>
            <sz val="8"/>
            <rFont val="Tahoma"/>
            <family val="0"/>
          </rPr>
          <t>State of nature Good or Bad</t>
        </r>
      </text>
    </comment>
    <comment ref="A8" authorId="0">
      <text>
        <r>
          <rPr>
            <b/>
            <sz val="8"/>
            <rFont val="Tahoma"/>
            <family val="0"/>
          </rPr>
          <t>Enter the probability of the successs</t>
        </r>
      </text>
    </comment>
    <comment ref="A9" authorId="0">
      <text>
        <r>
          <rPr>
            <b/>
            <sz val="8"/>
            <rFont val="Tahoma"/>
            <family val="0"/>
          </rPr>
          <t>Enter the probability of the failure</t>
        </r>
      </text>
    </comment>
    <comment ref="A13" authorId="0">
      <text>
        <r>
          <rPr>
            <b/>
            <sz val="8"/>
            <rFont val="Tahoma"/>
            <family val="0"/>
          </rPr>
          <t>Enter the probability of the successs</t>
        </r>
      </text>
    </comment>
    <comment ref="A14" authorId="0">
      <text>
        <r>
          <rPr>
            <b/>
            <sz val="8"/>
            <rFont val="Tahoma"/>
            <family val="0"/>
          </rPr>
          <t>Enter the probability of the failure</t>
        </r>
      </text>
    </comment>
    <comment ref="A20" authorId="0">
      <text>
        <r>
          <rPr>
            <b/>
            <sz val="8"/>
            <rFont val="Tahoma"/>
            <family val="0"/>
          </rPr>
          <t>Calulate NPV using the timeline (initial investment in period zero) under good state of nature</t>
        </r>
      </text>
    </comment>
    <comment ref="A27" authorId="0">
      <text>
        <r>
          <rPr>
            <b/>
            <sz val="8"/>
            <rFont val="Tahoma"/>
            <family val="0"/>
          </rPr>
          <t>Calulate NPV using the timeline (initial investment in period one t=1) under good state of nature. Zero investment at period Zero.</t>
        </r>
      </text>
    </comment>
    <comment ref="A21" authorId="0">
      <text>
        <r>
          <rPr>
            <b/>
            <sz val="8"/>
            <rFont val="Tahoma"/>
            <family val="0"/>
          </rPr>
          <t>Expected NPV = NPV * Probabability of the state (good) of nature</t>
        </r>
      </text>
    </comment>
    <comment ref="A28" authorId="0">
      <text>
        <r>
          <rPr>
            <b/>
            <sz val="8"/>
            <rFont val="Tahoma"/>
            <family val="0"/>
          </rPr>
          <t>Expected NPV = NPV * Probabability of the state (good) of nature</t>
        </r>
      </text>
    </comment>
    <comment ref="A23" authorId="0">
      <text>
        <r>
          <rPr>
            <b/>
            <sz val="8"/>
            <rFont val="Tahoma"/>
            <family val="0"/>
          </rPr>
          <t>Expected NPV = NPV * Probabability of the state (bad) of nature</t>
        </r>
      </text>
    </comment>
    <comment ref="A30" authorId="0">
      <text>
        <r>
          <rPr>
            <b/>
            <sz val="8"/>
            <rFont val="Tahoma"/>
            <family val="0"/>
          </rPr>
          <t>Expected NPV = NPV * Probabability of the state (bad) of nature</t>
        </r>
      </text>
    </comment>
    <comment ref="A24" authorId="0">
      <text>
        <r>
          <rPr>
            <b/>
            <sz val="8"/>
            <rFont val="Tahoma"/>
            <family val="0"/>
          </rPr>
          <t>Expected NPV, if invested in the project today (t=0)= NPV (good) - NPV (bad)</t>
        </r>
      </text>
    </comment>
    <comment ref="A31" authorId="0">
      <text>
        <r>
          <rPr>
            <b/>
            <sz val="8"/>
            <rFont val="Tahoma"/>
            <family val="0"/>
          </rPr>
          <t>Expected NPV, if invested in the project today (t=0)= NPV (good) - NPV (bad)</t>
        </r>
      </text>
    </comment>
    <comment ref="A39" authorId="0">
      <text>
        <r>
          <rPr>
            <b/>
            <sz val="8"/>
            <rFont val="Tahoma"/>
            <family val="0"/>
          </rPr>
          <t>Cahnge in NPV is determined by increase or decrease (+/-).</t>
        </r>
      </text>
    </comment>
    <comment ref="A36" authorId="0">
      <text>
        <r>
          <rPr>
            <b/>
            <sz val="8"/>
            <rFont val="Tahoma"/>
            <family val="0"/>
          </rPr>
          <t>NPV, if we invest today</t>
        </r>
      </text>
    </comment>
    <comment ref="A37" authorId="0">
      <text>
        <r>
          <rPr>
            <b/>
            <sz val="8"/>
            <rFont val="Tahoma"/>
            <family val="0"/>
          </rPr>
          <t>NPV, if we delay the project</t>
        </r>
      </text>
    </comment>
    <comment ref="F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  <comment ref="G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  <comment ref="H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  <comment ref="I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  <comment ref="J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  <comment ref="K14" authorId="0">
      <text>
        <r>
          <rPr>
            <b/>
            <sz val="9"/>
            <rFont val="Arial"/>
            <family val="0"/>
          </rPr>
          <t>Cahflows are zreo because the company will not exercise the option (will not invest)</t>
        </r>
      </text>
    </comment>
  </commentList>
</comments>
</file>

<file path=xl/sharedStrings.xml><?xml version="1.0" encoding="utf-8"?>
<sst xmlns="http://schemas.openxmlformats.org/spreadsheetml/2006/main" count="44" uniqueCount="32">
  <si>
    <t>Process Area:</t>
  </si>
  <si>
    <t xml:space="preserve"> </t>
  </si>
  <si>
    <t xml:space="preserve"> </t>
  </si>
  <si>
    <t>Input Area:</t>
  </si>
  <si>
    <t>Year-1</t>
  </si>
  <si>
    <t>Year-2</t>
  </si>
  <si>
    <t>Year-3</t>
  </si>
  <si>
    <t>Year-4</t>
  </si>
  <si>
    <t>Year-0</t>
  </si>
  <si>
    <t>Output Area:</t>
  </si>
  <si>
    <t>Year-5</t>
  </si>
  <si>
    <t>Year-6</t>
  </si>
  <si>
    <t>Cost of Capital</t>
  </si>
  <si>
    <t>Good</t>
  </si>
  <si>
    <t>Bad</t>
  </si>
  <si>
    <t>Year-7</t>
  </si>
  <si>
    <t>State of Nature:</t>
  </si>
  <si>
    <t xml:space="preserve">Delayed Investment </t>
  </si>
  <si>
    <t>P(X)</t>
  </si>
  <si>
    <t>Investment Today</t>
  </si>
  <si>
    <t>Expected NPV</t>
  </si>
  <si>
    <t>NPV (good)</t>
  </si>
  <si>
    <t>Expected NPV (good)</t>
  </si>
  <si>
    <t>NPV (bad)</t>
  </si>
  <si>
    <t>Expected NPV (bad)</t>
  </si>
  <si>
    <t>Investment Delayed</t>
  </si>
  <si>
    <t>Invest Today</t>
  </si>
  <si>
    <t>Net Present Value:</t>
  </si>
  <si>
    <t>Change in NPV</t>
  </si>
  <si>
    <t>Delay - Investment</t>
  </si>
  <si>
    <t>Dr. Mohammed R. Ahmed</t>
  </si>
  <si>
    <t>Real Option - Decision Tree Analysis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</si>
</sst>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0.000"/>
    <numFmt numFmtId="175" formatCode="0.0000%"/>
    <numFmt numFmtId="176" formatCode="0.0%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"/>
    <numFmt numFmtId="180" formatCode="0.0000"/>
    <numFmt numFmtId="181" formatCode="0.000000000000000%"/>
    <numFmt numFmtId="182" formatCode="0.0"/>
    <numFmt numFmtId="183" formatCode="0.000%"/>
    <numFmt numFmtId="184" formatCode="0.000000"/>
    <numFmt numFmtId="185" formatCode="0.00000%"/>
    <numFmt numFmtId="186" formatCode="_(* #,##0.000_);_(* \(#,##0.000\);_(* &quot;-&quot;??_);_(@_)"/>
    <numFmt numFmtId="187" formatCode="_(* #,##0.0000_);_(* \(#,##0.0000\);_(* &quot;-&quot;??_);_(@_)"/>
    <numFmt numFmtId="188" formatCode="0.0000000"/>
    <numFmt numFmtId="189" formatCode="0.0000000000000000000%"/>
    <numFmt numFmtId="190" formatCode="#,##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7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30" zoomScaleNormal="130" workbookViewId="0" topLeftCell="A1">
      <selection activeCell="A1" sqref="A1:F1"/>
    </sheetView>
  </sheetViews>
  <sheetFormatPr defaultColWidth="8.8515625" defaultRowHeight="12.75"/>
  <cols>
    <col min="1" max="1" width="21.140625" style="0" customWidth="1"/>
    <col min="2" max="3" width="7.421875" style="0" customWidth="1"/>
    <col min="4" max="4" width="10.140625" style="0" customWidth="1"/>
    <col min="5" max="5" width="9.28125" style="0" customWidth="1"/>
    <col min="6" max="6" width="8.421875" style="0" customWidth="1"/>
    <col min="7" max="7" width="8.7109375" style="0" customWidth="1"/>
    <col min="8" max="8" width="9.140625" style="0" customWidth="1"/>
    <col min="9" max="9" width="8.28125" style="0" customWidth="1"/>
    <col min="10" max="10" width="8.7109375" style="0" customWidth="1"/>
  </cols>
  <sheetData>
    <row r="1" spans="1:11" ht="22.5">
      <c r="A1" s="27" t="s">
        <v>31</v>
      </c>
      <c r="B1" s="28"/>
      <c r="C1" s="28"/>
      <c r="D1" s="28"/>
      <c r="E1" s="28"/>
      <c r="F1" s="28"/>
      <c r="G1" s="23"/>
      <c r="H1" s="23"/>
      <c r="I1" s="25"/>
      <c r="J1" s="25"/>
      <c r="K1" s="31"/>
    </row>
    <row r="2" spans="1:11" ht="21" thickBot="1">
      <c r="A2" s="29" t="s">
        <v>30</v>
      </c>
      <c r="B2" s="30"/>
      <c r="C2" s="30"/>
      <c r="D2" s="30"/>
      <c r="E2" s="30"/>
      <c r="F2" s="30"/>
      <c r="G2" s="24"/>
      <c r="H2" s="24"/>
      <c r="I2" s="26"/>
      <c r="J2" s="26"/>
      <c r="K2" s="32"/>
    </row>
    <row r="3" spans="1:11" ht="12.75">
      <c r="A3" s="21" t="s">
        <v>3</v>
      </c>
      <c r="B3" s="21"/>
      <c r="C3" s="22"/>
      <c r="D3" s="22"/>
      <c r="E3" s="22"/>
      <c r="F3" s="22"/>
      <c r="G3" s="22"/>
      <c r="H3" s="22"/>
      <c r="I3" s="22"/>
      <c r="J3" s="22"/>
      <c r="K3" s="22"/>
    </row>
    <row r="4" spans="1:11" ht="12.75">
      <c r="A4" s="13" t="s">
        <v>2</v>
      </c>
      <c r="B4" s="13"/>
      <c r="D4" s="8" t="s">
        <v>8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10</v>
      </c>
      <c r="J4" s="8" t="s">
        <v>11</v>
      </c>
      <c r="K4" s="8" t="s">
        <v>15</v>
      </c>
    </row>
    <row r="5" spans="1:4" ht="12.75">
      <c r="A5" s="1" t="s">
        <v>19</v>
      </c>
      <c r="B5" s="1"/>
      <c r="D5" s="4">
        <v>-1500</v>
      </c>
    </row>
    <row r="6" spans="1:3" ht="12.75">
      <c r="A6" s="1" t="s">
        <v>12</v>
      </c>
      <c r="B6" s="1"/>
      <c r="C6" s="5">
        <v>0.1</v>
      </c>
    </row>
    <row r="7" spans="1:2" ht="12.75">
      <c r="A7" s="12" t="s">
        <v>16</v>
      </c>
      <c r="B7" s="12" t="s">
        <v>18</v>
      </c>
    </row>
    <row r="8" spans="1:11" ht="12.75">
      <c r="A8" s="1" t="s">
        <v>13</v>
      </c>
      <c r="B8" s="1">
        <v>0.75</v>
      </c>
      <c r="E8" s="4">
        <v>500</v>
      </c>
      <c r="F8" s="4">
        <v>500</v>
      </c>
      <c r="G8" s="4">
        <v>500</v>
      </c>
      <c r="H8" s="4">
        <v>500</v>
      </c>
      <c r="I8" s="4">
        <v>500</v>
      </c>
      <c r="J8" s="4">
        <v>500</v>
      </c>
      <c r="K8" s="4">
        <v>500</v>
      </c>
    </row>
    <row r="9" spans="1:11" ht="12.75">
      <c r="A9" s="1" t="s">
        <v>14</v>
      </c>
      <c r="B9" s="1">
        <v>0.25</v>
      </c>
      <c r="E9" s="4">
        <v>25</v>
      </c>
      <c r="F9" s="4">
        <v>25</v>
      </c>
      <c r="G9" s="4">
        <v>25</v>
      </c>
      <c r="H9" s="4">
        <v>25</v>
      </c>
      <c r="I9" s="4">
        <v>25</v>
      </c>
      <c r="J9" s="4">
        <v>25</v>
      </c>
      <c r="K9" s="4">
        <v>25</v>
      </c>
    </row>
    <row r="10" spans="1:2" ht="12.75">
      <c r="A10" s="1"/>
      <c r="B10" s="15">
        <f>(B8+B9)</f>
        <v>1</v>
      </c>
    </row>
    <row r="11" spans="1:11" ht="12.75">
      <c r="A11" s="13" t="s">
        <v>17</v>
      </c>
      <c r="B11" s="13"/>
      <c r="E11" s="4">
        <v>-1500</v>
      </c>
      <c r="F11" s="4" t="s">
        <v>2</v>
      </c>
      <c r="G11" s="4"/>
      <c r="H11" s="4"/>
      <c r="I11" s="4"/>
      <c r="J11" s="4"/>
      <c r="K11" s="4"/>
    </row>
    <row r="12" spans="1:2" ht="12.75">
      <c r="A12" s="12" t="s">
        <v>16</v>
      </c>
      <c r="B12" s="12" t="s">
        <v>18</v>
      </c>
    </row>
    <row r="13" spans="1:11" ht="12.75">
      <c r="A13" s="1" t="s">
        <v>13</v>
      </c>
      <c r="B13" s="1">
        <v>0.75</v>
      </c>
      <c r="D13" s="4">
        <v>0</v>
      </c>
      <c r="E13" s="4">
        <f>+E11</f>
        <v>-1500</v>
      </c>
      <c r="F13" s="4">
        <v>500</v>
      </c>
      <c r="G13" s="4">
        <v>500</v>
      </c>
      <c r="H13" s="4">
        <v>500</v>
      </c>
      <c r="I13" s="4">
        <v>500</v>
      </c>
      <c r="J13" s="4">
        <v>500</v>
      </c>
      <c r="K13" s="4">
        <v>500</v>
      </c>
    </row>
    <row r="14" spans="1:11" ht="12.75">
      <c r="A14" s="1" t="s">
        <v>14</v>
      </c>
      <c r="B14" s="1">
        <v>0.25</v>
      </c>
      <c r="E14" s="14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ht="12.75">
      <c r="B15" s="15">
        <f>(B13+B14)</f>
        <v>1</v>
      </c>
    </row>
    <row r="16" spans="1:2" ht="12.75">
      <c r="A16" s="1"/>
      <c r="B16" s="1"/>
    </row>
    <row r="17" spans="1:11" ht="12.75">
      <c r="A17" s="2" t="s">
        <v>0</v>
      </c>
      <c r="B17" s="2"/>
      <c r="C17" s="9" t="s">
        <v>1</v>
      </c>
      <c r="D17" s="9"/>
      <c r="E17" s="3"/>
      <c r="F17" s="3"/>
      <c r="G17" s="3"/>
      <c r="H17" s="3"/>
      <c r="I17" s="3"/>
      <c r="J17" s="3"/>
      <c r="K17" s="3"/>
    </row>
    <row r="19" ht="12.75">
      <c r="A19" s="1" t="s">
        <v>19</v>
      </c>
    </row>
    <row r="20" spans="1:4" ht="12.75">
      <c r="A20" t="s">
        <v>21</v>
      </c>
      <c r="D20" s="16">
        <f>NPV($C$6,E8:K8)+D5</f>
        <v>934.2094088464651</v>
      </c>
    </row>
    <row r="21" spans="1:4" ht="12.75">
      <c r="A21" t="s">
        <v>22</v>
      </c>
      <c r="D21" s="17">
        <f>(D20*B8)</f>
        <v>700.6570566348488</v>
      </c>
    </row>
    <row r="22" spans="1:4" ht="12.75">
      <c r="A22" t="s">
        <v>23</v>
      </c>
      <c r="D22" s="16">
        <f>NPV($C$6,E9:K9)+D5</f>
        <v>-1378.2895295576768</v>
      </c>
    </row>
    <row r="23" spans="1:4" ht="12.75">
      <c r="A23" t="s">
        <v>24</v>
      </c>
      <c r="D23" s="17">
        <f>(D22*B9)</f>
        <v>-344.5723823894192</v>
      </c>
    </row>
    <row r="24" spans="1:4" ht="12.75">
      <c r="A24" s="18" t="s">
        <v>20</v>
      </c>
      <c r="D24" s="17">
        <f>(D21+D23)</f>
        <v>356.0846742454296</v>
      </c>
    </row>
    <row r="25" ht="12.75">
      <c r="A25" s="11"/>
    </row>
    <row r="26" ht="12.75">
      <c r="A26" s="1" t="s">
        <v>25</v>
      </c>
    </row>
    <row r="27" spans="1:4" ht="12.75">
      <c r="A27" t="s">
        <v>21</v>
      </c>
      <c r="D27" s="16">
        <f>NPV($C$6,E13:K13)+D13</f>
        <v>616.0275906646473</v>
      </c>
    </row>
    <row r="28" spans="1:4" ht="12.75">
      <c r="A28" t="s">
        <v>22</v>
      </c>
      <c r="D28" s="17">
        <f>(D27*B13)</f>
        <v>462.02069299848546</v>
      </c>
    </row>
    <row r="29" spans="1:4" ht="12.75">
      <c r="A29" t="s">
        <v>23</v>
      </c>
      <c r="D29" s="16">
        <f>NPV($C$6,E14:K14)+E11</f>
        <v>-1500</v>
      </c>
    </row>
    <row r="30" spans="1:4" ht="12.75">
      <c r="A30" t="s">
        <v>24</v>
      </c>
      <c r="B30" s="19"/>
      <c r="D30" s="17">
        <f>(D29*B16)</f>
        <v>0</v>
      </c>
    </row>
    <row r="31" spans="1:4" ht="12.75">
      <c r="A31" s="18" t="s">
        <v>20</v>
      </c>
      <c r="D31" s="17">
        <f>(D28+D30)</f>
        <v>462.02069299848546</v>
      </c>
    </row>
    <row r="33" spans="1:10" ht="12.75">
      <c r="A33" s="2" t="s">
        <v>9</v>
      </c>
      <c r="B33" s="2"/>
      <c r="C33" s="3"/>
      <c r="D33" s="3"/>
      <c r="E33" s="3"/>
      <c r="F33" s="3"/>
      <c r="G33" s="3"/>
      <c r="H33" s="3"/>
      <c r="I33" s="3"/>
      <c r="J33" s="3"/>
    </row>
    <row r="34" spans="1:10" ht="12.75">
      <c r="A34" s="13"/>
      <c r="B34" s="13"/>
      <c r="C34" s="6"/>
      <c r="D34" s="6"/>
      <c r="E34" s="6"/>
      <c r="F34" s="6"/>
      <c r="G34" s="6"/>
      <c r="H34" s="6"/>
      <c r="I34" s="6"/>
      <c r="J34" s="6"/>
    </row>
    <row r="35" ht="12.75">
      <c r="A35" s="20" t="s">
        <v>27</v>
      </c>
    </row>
    <row r="36" spans="1:5" ht="12.75">
      <c r="A36" s="10" t="s">
        <v>26</v>
      </c>
      <c r="B36" s="10"/>
      <c r="D36" s="16">
        <f>+$D$24</f>
        <v>356.0846742454296</v>
      </c>
      <c r="E36" s="7" t="s">
        <v>2</v>
      </c>
    </row>
    <row r="37" spans="1:4" ht="12.75">
      <c r="A37" s="10" t="s">
        <v>29</v>
      </c>
      <c r="B37" s="10"/>
      <c r="D37" s="16">
        <f>+$D$31</f>
        <v>462.02069299848546</v>
      </c>
    </row>
    <row r="39" spans="1:4" ht="12.75">
      <c r="A39" s="10" t="s">
        <v>28</v>
      </c>
      <c r="B39" s="10"/>
      <c r="D39" s="16">
        <f>(D37-D36)</f>
        <v>105.93601875305586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Options Spreadsheet</dc:title>
  <dc:subject>Finance</dc:subject>
  <dc:creator>Dr. Mohammed Ahmed</dc:creator>
  <cp:keywords>Real Option, Decision Tree Analysis</cp:keywords>
  <dc:description/>
  <cp:lastModifiedBy>Dr. Mohammed Ahmed</cp:lastModifiedBy>
  <cp:lastPrinted>2001-03-05T17:16:59Z</cp:lastPrinted>
  <dcterms:created xsi:type="dcterms:W3CDTF">2000-10-21T18:24:50Z</dcterms:created>
  <dcterms:modified xsi:type="dcterms:W3CDTF">2013-03-18T02:10:52Z</dcterms:modified>
  <cp:category/>
  <cp:version/>
  <cp:contentType/>
  <cp:contentStatus/>
</cp:coreProperties>
</file>